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йтинг ОУ" sheetId="1" r:id="rId1"/>
  </sheets>
  <definedNames>
    <definedName name="_xlnm.Print_Titles" localSheetId="0">'Рейтинг ОУ'!$3:$4</definedName>
  </definedNames>
  <calcPr fullCalcOnLoad="1"/>
</workbook>
</file>

<file path=xl/sharedStrings.xml><?xml version="1.0" encoding="utf-8"?>
<sst xmlns="http://schemas.openxmlformats.org/spreadsheetml/2006/main" count="72" uniqueCount="52">
  <si>
    <t>Русский язык</t>
  </si>
  <si>
    <t>Биология</t>
  </si>
  <si>
    <t>Английский язык</t>
  </si>
  <si>
    <t>География</t>
  </si>
  <si>
    <t>История</t>
  </si>
  <si>
    <t>Физика</t>
  </si>
  <si>
    <t>Химия</t>
  </si>
  <si>
    <t>№ п/п</t>
  </si>
  <si>
    <t>МБОУ «ЦО п.Беринговский»</t>
  </si>
  <si>
    <t>МБОУ «ЦО с.Ваеги»</t>
  </si>
  <si>
    <t>МБОУ «ЦО с. Канчалан»</t>
  </si>
  <si>
    <t>МБОУ «ЦО с.Марково»</t>
  </si>
  <si>
    <t>МБОУ «ЦО с.Мейныпильгыно»</t>
  </si>
  <si>
    <t>МБОУ «ЦО п.Угольные Копи»</t>
  </si>
  <si>
    <t>МБОУ «ЦО с.Усть-Белая»</t>
  </si>
  <si>
    <t>МБОУ «ЦО с.Хатырка»</t>
  </si>
  <si>
    <t>МБОУ «ЦО с.Анюйск»</t>
  </si>
  <si>
    <t>МБОУ «ООШ с.Омолон»</t>
  </si>
  <si>
    <t>МБОУ «ООШ с.Островное»</t>
  </si>
  <si>
    <t>МБОУ «Ш-ИС(П)ОО с.Кепервеем»</t>
  </si>
  <si>
    <t>МБОУ «СОШ п.Эгвекинот»</t>
  </si>
  <si>
    <t>МБОУ «ЦО с.Амгуэма»</t>
  </si>
  <si>
    <t>МБОУ «ООШ с.Конергино»</t>
  </si>
  <si>
    <t>МБОУ «ЦО с.Рыркайпий»</t>
  </si>
  <si>
    <t>МОУ «ЦО г.Певек»</t>
  </si>
  <si>
    <t>МОУ «СОШ с.Рыткучи»</t>
  </si>
  <si>
    <t>МБОУ «ООШ с. Новое Чаплино»</t>
  </si>
  <si>
    <t>МБОУ «ООШ с.Сиреники»</t>
  </si>
  <si>
    <t>МБОУ «Ш-ИООО с.Нунлигран»</t>
  </si>
  <si>
    <t>МБОУ «ООШ с.Энмелен»</t>
  </si>
  <si>
    <t>МБОУ «ЦО с.Лаврентия»</t>
  </si>
  <si>
    <t>МБОУ «ЦО с.Нешкан»</t>
  </si>
  <si>
    <t>МБОУ «СОШ с.Лорино»</t>
  </si>
  <si>
    <t>Итоговый рейтинг</t>
  </si>
  <si>
    <t>Суммарный рейтинг</t>
  </si>
  <si>
    <t>МБОУ «СОШ № 1 г.Анадыря»</t>
  </si>
  <si>
    <t>Качество выполнения работ выпускников 9-х классов общеобразовательных учреждений Чукотского автономного округа в ходе государственной (итоговой) аттестации в форме единого регионального экзамена.</t>
  </si>
  <si>
    <t>ГАОУ ЧАО «ЧОПЛ»</t>
  </si>
  <si>
    <t>Средний балл</t>
  </si>
  <si>
    <t>Рейтинг</t>
  </si>
  <si>
    <t>Средневзвешенный рейтинг с учетом количества экзаменов</t>
  </si>
  <si>
    <t>МАОУ «СОШ №1 г.Билибино»</t>
  </si>
  <si>
    <t>Кол-во экзаменов</t>
  </si>
  <si>
    <t>ОУ</t>
  </si>
  <si>
    <t>Общество знание</t>
  </si>
  <si>
    <t>Инфор матика</t>
  </si>
  <si>
    <t>Мате матика</t>
  </si>
  <si>
    <t>Литера тура</t>
  </si>
  <si>
    <t>средий балл по округу</t>
  </si>
  <si>
    <t>МБОУ «Школа п.Провидения»</t>
  </si>
  <si>
    <t>МБОУ «Школа  с.Уэлен»</t>
  </si>
  <si>
    <t>Средний рейтинг по Чукотскому автономному округу           -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</si>
</sst>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"/>
    <numFmt numFmtId="182" formatCode="#,##0.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textRotation="90" wrapText="1"/>
    </xf>
    <xf numFmtId="0" fontId="3" fillId="38" borderId="11" xfId="0" applyFont="1" applyFill="1" applyBorder="1" applyAlignment="1">
      <alignment horizontal="center" vertical="center" textRotation="90" wrapText="1"/>
    </xf>
    <xf numFmtId="2" fontId="3" fillId="35" borderId="13" xfId="0" applyNumberFormat="1" applyFont="1" applyFill="1" applyBorder="1" applyAlignment="1">
      <alignment horizontal="center" vertical="center" textRotation="90" wrapText="1"/>
    </xf>
    <xf numFmtId="2" fontId="3" fillId="35" borderId="11" xfId="0" applyNumberFormat="1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left" vertical="center" wrapText="1"/>
    </xf>
    <xf numFmtId="2" fontId="1" fillId="39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6">
      <selection activeCell="A22" sqref="A22:IV22"/>
    </sheetView>
  </sheetViews>
  <sheetFormatPr defaultColWidth="9.140625" defaultRowHeight="12.75"/>
  <cols>
    <col min="1" max="1" width="3.00390625" style="1" customWidth="1"/>
    <col min="2" max="2" width="16.8515625" style="3" customWidth="1"/>
    <col min="3" max="3" width="5.7109375" style="1" customWidth="1"/>
    <col min="4" max="4" width="4.00390625" style="1" customWidth="1"/>
    <col min="5" max="5" width="5.8515625" style="1" customWidth="1"/>
    <col min="6" max="6" width="3.7109375" style="1" customWidth="1"/>
    <col min="7" max="7" width="6.00390625" style="1" customWidth="1"/>
    <col min="8" max="8" width="4.8515625" style="1" customWidth="1"/>
    <col min="9" max="9" width="5.28125" style="1" customWidth="1"/>
    <col min="10" max="10" width="3.28125" style="1" customWidth="1"/>
    <col min="11" max="11" width="5.28125" style="1" customWidth="1"/>
    <col min="12" max="12" width="4.00390625" style="1" customWidth="1"/>
    <col min="13" max="13" width="6.00390625" style="1" customWidth="1"/>
    <col min="14" max="14" width="3.7109375" style="1" customWidth="1"/>
    <col min="15" max="15" width="5.28125" style="1" customWidth="1"/>
    <col min="16" max="16" width="3.7109375" style="1" customWidth="1"/>
    <col min="17" max="17" width="5.421875" style="1" customWidth="1"/>
    <col min="18" max="18" width="3.7109375" style="1" customWidth="1"/>
    <col min="19" max="19" width="6.00390625" style="1" customWidth="1"/>
    <col min="20" max="20" width="4.421875" style="1" customWidth="1"/>
    <col min="21" max="21" width="5.28125" style="1" customWidth="1"/>
    <col min="22" max="22" width="3.7109375" style="1" customWidth="1"/>
    <col min="23" max="23" width="5.28125" style="1" customWidth="1"/>
    <col min="24" max="24" width="3.7109375" style="1" customWidth="1"/>
    <col min="25" max="25" width="4.140625" style="1" customWidth="1"/>
    <col min="26" max="26" width="3.28125" style="1" customWidth="1"/>
    <col min="27" max="27" width="8.00390625" style="1" customWidth="1"/>
    <col min="28" max="28" width="4.8515625" style="1" customWidth="1"/>
    <col min="29" max="16384" width="9.140625" style="1" customWidth="1"/>
  </cols>
  <sheetData>
    <row r="1" spans="2:24" ht="31.5" customHeight="1">
      <c r="B1" s="46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ht="5.25" customHeight="1"/>
    <row r="3" spans="1:28" ht="27" customHeight="1">
      <c r="A3" s="38" t="s">
        <v>7</v>
      </c>
      <c r="B3" s="40" t="s">
        <v>43</v>
      </c>
      <c r="C3" s="42" t="s">
        <v>0</v>
      </c>
      <c r="D3" s="43"/>
      <c r="E3" s="44" t="s">
        <v>46</v>
      </c>
      <c r="F3" s="45"/>
      <c r="G3" s="42" t="s">
        <v>2</v>
      </c>
      <c r="H3" s="43"/>
      <c r="I3" s="47" t="s">
        <v>1</v>
      </c>
      <c r="J3" s="48"/>
      <c r="K3" s="49" t="s">
        <v>3</v>
      </c>
      <c r="L3" s="50"/>
      <c r="M3" s="44" t="s">
        <v>45</v>
      </c>
      <c r="N3" s="45"/>
      <c r="O3" s="49" t="s">
        <v>4</v>
      </c>
      <c r="P3" s="50"/>
      <c r="Q3" s="44" t="s">
        <v>47</v>
      </c>
      <c r="R3" s="45"/>
      <c r="S3" s="42" t="s">
        <v>44</v>
      </c>
      <c r="T3" s="43"/>
      <c r="U3" s="47" t="s">
        <v>5</v>
      </c>
      <c r="V3" s="48"/>
      <c r="W3" s="31" t="s">
        <v>6</v>
      </c>
      <c r="X3" s="31"/>
      <c r="Y3" s="32" t="s">
        <v>34</v>
      </c>
      <c r="Z3" s="36" t="s">
        <v>42</v>
      </c>
      <c r="AA3" s="34" t="s">
        <v>40</v>
      </c>
      <c r="AB3" s="29" t="s">
        <v>33</v>
      </c>
    </row>
    <row r="4" spans="1:28" ht="77.25" customHeight="1">
      <c r="A4" s="39"/>
      <c r="B4" s="41"/>
      <c r="C4" s="14" t="s">
        <v>38</v>
      </c>
      <c r="D4" s="15" t="s">
        <v>39</v>
      </c>
      <c r="E4" s="14" t="s">
        <v>38</v>
      </c>
      <c r="F4" s="15" t="s">
        <v>39</v>
      </c>
      <c r="G4" s="14" t="s">
        <v>38</v>
      </c>
      <c r="H4" s="15" t="s">
        <v>39</v>
      </c>
      <c r="I4" s="14" t="s">
        <v>38</v>
      </c>
      <c r="J4" s="15" t="s">
        <v>39</v>
      </c>
      <c r="K4" s="14" t="s">
        <v>38</v>
      </c>
      <c r="L4" s="15" t="s">
        <v>39</v>
      </c>
      <c r="M4" s="14" t="s">
        <v>38</v>
      </c>
      <c r="N4" s="15" t="s">
        <v>39</v>
      </c>
      <c r="O4" s="14" t="s">
        <v>38</v>
      </c>
      <c r="P4" s="15" t="s">
        <v>39</v>
      </c>
      <c r="Q4" s="14" t="s">
        <v>38</v>
      </c>
      <c r="R4" s="15" t="s">
        <v>39</v>
      </c>
      <c r="S4" s="14" t="s">
        <v>38</v>
      </c>
      <c r="T4" s="15" t="s">
        <v>39</v>
      </c>
      <c r="U4" s="14" t="s">
        <v>38</v>
      </c>
      <c r="V4" s="15" t="s">
        <v>39</v>
      </c>
      <c r="W4" s="14" t="s">
        <v>38</v>
      </c>
      <c r="X4" s="15" t="s">
        <v>39</v>
      </c>
      <c r="Y4" s="33"/>
      <c r="Z4" s="37"/>
      <c r="AA4" s="35"/>
      <c r="AB4" s="30"/>
    </row>
    <row r="5" spans="1:28" ht="27.75" customHeight="1">
      <c r="A5" s="2">
        <v>1</v>
      </c>
      <c r="B5" s="13" t="s">
        <v>37</v>
      </c>
      <c r="C5" s="8">
        <v>35.56</v>
      </c>
      <c r="D5" s="4">
        <v>1</v>
      </c>
      <c r="E5" s="8">
        <v>25.56</v>
      </c>
      <c r="F5" s="4">
        <v>1</v>
      </c>
      <c r="G5" s="9">
        <v>51.67</v>
      </c>
      <c r="H5" s="5">
        <v>4</v>
      </c>
      <c r="I5" s="11">
        <v>26</v>
      </c>
      <c r="J5" s="5">
        <v>8</v>
      </c>
      <c r="K5" s="9"/>
      <c r="L5" s="5"/>
      <c r="M5" s="11">
        <v>20.4</v>
      </c>
      <c r="N5" s="5">
        <v>1</v>
      </c>
      <c r="O5" s="11">
        <v>26.64</v>
      </c>
      <c r="P5" s="5">
        <v>4</v>
      </c>
      <c r="Q5" s="9">
        <v>12</v>
      </c>
      <c r="R5" s="5">
        <v>2</v>
      </c>
      <c r="S5" s="9">
        <v>29.74</v>
      </c>
      <c r="T5" s="5">
        <v>2</v>
      </c>
      <c r="U5" s="9">
        <v>27</v>
      </c>
      <c r="V5" s="5">
        <v>3</v>
      </c>
      <c r="W5" s="9"/>
      <c r="X5" s="5"/>
      <c r="Y5" s="17">
        <f>D5+F5+H5+J5+L5+N5+P5+R5+T5+V5+X5</f>
        <v>26</v>
      </c>
      <c r="Z5" s="12">
        <f>COUNT(B5:X5)/2</f>
        <v>9</v>
      </c>
      <c r="AA5" s="7">
        <f aca="true" t="shared" si="0" ref="AA5:AA34">(D5+F5+H5+J5+L5+N5+P5+R5+T5+V5+X5)/Z5</f>
        <v>2.888888888888889</v>
      </c>
      <c r="AB5" s="6">
        <v>1</v>
      </c>
    </row>
    <row r="6" spans="1:28" ht="18.75" customHeight="1">
      <c r="A6" s="2">
        <v>2</v>
      </c>
      <c r="B6" s="13" t="s">
        <v>24</v>
      </c>
      <c r="C6" s="8">
        <v>32.19</v>
      </c>
      <c r="D6" s="4">
        <v>2</v>
      </c>
      <c r="E6" s="8">
        <v>18.36</v>
      </c>
      <c r="F6" s="4">
        <v>4</v>
      </c>
      <c r="G6" s="9">
        <v>53.5</v>
      </c>
      <c r="H6" s="5">
        <v>3</v>
      </c>
      <c r="I6" s="11">
        <v>32.5</v>
      </c>
      <c r="J6" s="5">
        <v>2</v>
      </c>
      <c r="K6" s="9">
        <v>22.72</v>
      </c>
      <c r="L6" s="5">
        <v>4</v>
      </c>
      <c r="M6" s="11">
        <v>18.86</v>
      </c>
      <c r="N6" s="5">
        <v>3</v>
      </c>
      <c r="O6" s="11"/>
      <c r="P6" s="5"/>
      <c r="Q6" s="9"/>
      <c r="R6" s="5"/>
      <c r="S6" s="9">
        <v>28.64</v>
      </c>
      <c r="T6" s="5">
        <v>4</v>
      </c>
      <c r="U6" s="9">
        <v>12</v>
      </c>
      <c r="V6" s="5">
        <v>9</v>
      </c>
      <c r="W6" s="9">
        <v>31.33</v>
      </c>
      <c r="X6" s="5">
        <v>2</v>
      </c>
      <c r="Y6" s="17">
        <f aca="true" t="shared" si="1" ref="Y6:Y34">D6+F6+H6+J6+L6+N6+P6+R6+T6+V6+X6</f>
        <v>33</v>
      </c>
      <c r="Z6" s="12">
        <f aca="true" t="shared" si="2" ref="Z6:Z34">COUNT(B6:X6)/2</f>
        <v>9</v>
      </c>
      <c r="AA6" s="7">
        <f t="shared" si="0"/>
        <v>3.6666666666666665</v>
      </c>
      <c r="AB6" s="6">
        <v>2</v>
      </c>
    </row>
    <row r="7" spans="1:28" ht="30.75" customHeight="1">
      <c r="A7" s="2">
        <v>3</v>
      </c>
      <c r="B7" s="13" t="s">
        <v>49</v>
      </c>
      <c r="C7" s="8">
        <v>30.43</v>
      </c>
      <c r="D7" s="4">
        <v>3</v>
      </c>
      <c r="E7" s="8">
        <v>17.36</v>
      </c>
      <c r="F7" s="4">
        <v>8</v>
      </c>
      <c r="G7" s="9"/>
      <c r="H7" s="5"/>
      <c r="I7" s="11">
        <v>39</v>
      </c>
      <c r="J7" s="5">
        <v>1</v>
      </c>
      <c r="K7" s="9">
        <v>23</v>
      </c>
      <c r="L7" s="5">
        <v>3</v>
      </c>
      <c r="M7" s="11"/>
      <c r="N7" s="5"/>
      <c r="O7" s="11">
        <v>27</v>
      </c>
      <c r="P7" s="5">
        <v>3</v>
      </c>
      <c r="Q7" s="9"/>
      <c r="R7" s="5"/>
      <c r="S7" s="9">
        <v>26.82</v>
      </c>
      <c r="T7" s="5">
        <v>9</v>
      </c>
      <c r="U7" s="9">
        <v>25</v>
      </c>
      <c r="V7" s="5">
        <v>4</v>
      </c>
      <c r="W7" s="9">
        <v>29</v>
      </c>
      <c r="X7" s="5">
        <v>4</v>
      </c>
      <c r="Y7" s="17">
        <f t="shared" si="1"/>
        <v>35</v>
      </c>
      <c r="Z7" s="12">
        <f t="shared" si="2"/>
        <v>8</v>
      </c>
      <c r="AA7" s="7">
        <f t="shared" si="0"/>
        <v>4.375</v>
      </c>
      <c r="AB7" s="6">
        <v>3</v>
      </c>
    </row>
    <row r="8" spans="1:28" ht="30.75" customHeight="1">
      <c r="A8" s="2">
        <v>4</v>
      </c>
      <c r="B8" s="13" t="s">
        <v>35</v>
      </c>
      <c r="C8" s="8">
        <v>29.29</v>
      </c>
      <c r="D8" s="4">
        <v>7</v>
      </c>
      <c r="E8" s="8">
        <v>18.25</v>
      </c>
      <c r="F8" s="4">
        <v>5</v>
      </c>
      <c r="G8" s="9">
        <v>62.75</v>
      </c>
      <c r="H8" s="5">
        <v>1</v>
      </c>
      <c r="I8" s="11">
        <v>28.73</v>
      </c>
      <c r="J8" s="5">
        <v>5</v>
      </c>
      <c r="K8" s="9">
        <v>23</v>
      </c>
      <c r="L8" s="5">
        <v>3</v>
      </c>
      <c r="M8" s="11">
        <v>15.25</v>
      </c>
      <c r="N8" s="5">
        <v>8</v>
      </c>
      <c r="O8" s="11">
        <v>30.4</v>
      </c>
      <c r="P8" s="5">
        <v>2</v>
      </c>
      <c r="Q8" s="9">
        <v>18</v>
      </c>
      <c r="R8" s="5">
        <v>1</v>
      </c>
      <c r="S8" s="9">
        <v>21.86</v>
      </c>
      <c r="T8" s="5">
        <v>23</v>
      </c>
      <c r="U8" s="9">
        <v>24.4</v>
      </c>
      <c r="V8" s="5">
        <v>5</v>
      </c>
      <c r="W8" s="9">
        <v>27.33</v>
      </c>
      <c r="X8" s="5">
        <v>5</v>
      </c>
      <c r="Y8" s="17">
        <f t="shared" si="1"/>
        <v>65</v>
      </c>
      <c r="Z8" s="12">
        <f t="shared" si="2"/>
        <v>11</v>
      </c>
      <c r="AA8" s="7">
        <f t="shared" si="0"/>
        <v>5.909090909090909</v>
      </c>
      <c r="AB8" s="6">
        <v>4</v>
      </c>
    </row>
    <row r="9" spans="1:28" ht="29.25" customHeight="1">
      <c r="A9" s="2">
        <v>5</v>
      </c>
      <c r="B9" s="13" t="s">
        <v>20</v>
      </c>
      <c r="C9" s="8">
        <v>29</v>
      </c>
      <c r="D9" s="4">
        <v>8</v>
      </c>
      <c r="E9" s="8">
        <v>19.12</v>
      </c>
      <c r="F9" s="4">
        <v>3</v>
      </c>
      <c r="G9" s="9"/>
      <c r="H9" s="5"/>
      <c r="I9" s="11">
        <v>22</v>
      </c>
      <c r="J9" s="5">
        <v>13</v>
      </c>
      <c r="K9" s="9">
        <v>20.67</v>
      </c>
      <c r="L9" s="5">
        <v>7</v>
      </c>
      <c r="M9" s="11">
        <v>19</v>
      </c>
      <c r="N9" s="5">
        <v>2</v>
      </c>
      <c r="O9" s="11"/>
      <c r="P9" s="5"/>
      <c r="Q9" s="9"/>
      <c r="R9" s="5"/>
      <c r="S9" s="9">
        <v>27.71</v>
      </c>
      <c r="T9" s="5">
        <v>8</v>
      </c>
      <c r="U9" s="9">
        <v>28.25</v>
      </c>
      <c r="V9" s="5">
        <v>2</v>
      </c>
      <c r="W9" s="9">
        <v>21.33</v>
      </c>
      <c r="X9" s="5">
        <v>8</v>
      </c>
      <c r="Y9" s="17">
        <f t="shared" si="1"/>
        <v>51</v>
      </c>
      <c r="Z9" s="12">
        <f t="shared" si="2"/>
        <v>8</v>
      </c>
      <c r="AA9" s="7">
        <f t="shared" si="0"/>
        <v>6.375</v>
      </c>
      <c r="AB9" s="6">
        <v>5</v>
      </c>
    </row>
    <row r="10" spans="1:28" ht="28.5" customHeight="1">
      <c r="A10" s="2">
        <v>6</v>
      </c>
      <c r="B10" s="13" t="s">
        <v>41</v>
      </c>
      <c r="C10" s="8">
        <v>30.29</v>
      </c>
      <c r="D10" s="4">
        <v>4</v>
      </c>
      <c r="E10" s="8">
        <v>17.23</v>
      </c>
      <c r="F10" s="4">
        <v>9</v>
      </c>
      <c r="G10" s="10">
        <v>47.4</v>
      </c>
      <c r="H10" s="5">
        <v>5</v>
      </c>
      <c r="I10" s="11">
        <v>21.63</v>
      </c>
      <c r="J10" s="5">
        <v>16</v>
      </c>
      <c r="K10" s="9">
        <v>19.73</v>
      </c>
      <c r="L10" s="5">
        <v>9</v>
      </c>
      <c r="M10" s="11">
        <v>15.71</v>
      </c>
      <c r="N10" s="5">
        <v>6</v>
      </c>
      <c r="O10" s="11">
        <v>41</v>
      </c>
      <c r="P10" s="5">
        <v>1</v>
      </c>
      <c r="Q10" s="9"/>
      <c r="R10" s="5"/>
      <c r="S10" s="9">
        <v>27.85</v>
      </c>
      <c r="T10" s="5">
        <v>7</v>
      </c>
      <c r="U10" s="9">
        <v>17.29</v>
      </c>
      <c r="V10" s="5">
        <v>7</v>
      </c>
      <c r="W10" s="9">
        <v>25</v>
      </c>
      <c r="X10" s="5">
        <v>7</v>
      </c>
      <c r="Y10" s="17">
        <f t="shared" si="1"/>
        <v>71</v>
      </c>
      <c r="Z10" s="12">
        <f t="shared" si="2"/>
        <v>10</v>
      </c>
      <c r="AA10" s="7">
        <f t="shared" si="0"/>
        <v>7.1</v>
      </c>
      <c r="AB10" s="6">
        <v>6</v>
      </c>
    </row>
    <row r="11" spans="1:28" ht="28.5" customHeight="1">
      <c r="A11" s="2">
        <v>7</v>
      </c>
      <c r="B11" s="13" t="s">
        <v>30</v>
      </c>
      <c r="C11" s="8">
        <v>27.29</v>
      </c>
      <c r="D11" s="4">
        <v>12</v>
      </c>
      <c r="E11" s="8">
        <v>16.67</v>
      </c>
      <c r="F11" s="4">
        <v>10</v>
      </c>
      <c r="G11" s="9"/>
      <c r="H11" s="5"/>
      <c r="I11" s="11">
        <v>20.56</v>
      </c>
      <c r="J11" s="5">
        <v>19</v>
      </c>
      <c r="K11" s="9">
        <v>19.58</v>
      </c>
      <c r="L11" s="5">
        <v>10</v>
      </c>
      <c r="M11" s="11">
        <v>18.5</v>
      </c>
      <c r="N11" s="5">
        <v>4</v>
      </c>
      <c r="O11" s="11">
        <v>22.67</v>
      </c>
      <c r="P11" s="5">
        <v>6</v>
      </c>
      <c r="Q11" s="9"/>
      <c r="R11" s="5"/>
      <c r="S11" s="9">
        <v>34</v>
      </c>
      <c r="T11" s="5">
        <v>1</v>
      </c>
      <c r="U11" s="9">
        <v>38</v>
      </c>
      <c r="V11" s="5">
        <v>1</v>
      </c>
      <c r="W11" s="9">
        <v>31</v>
      </c>
      <c r="X11" s="5">
        <v>3</v>
      </c>
      <c r="Y11" s="17">
        <f t="shared" si="1"/>
        <v>66</v>
      </c>
      <c r="Z11" s="12">
        <f t="shared" si="2"/>
        <v>9</v>
      </c>
      <c r="AA11" s="7">
        <f t="shared" si="0"/>
        <v>7.333333333333333</v>
      </c>
      <c r="AB11" s="6">
        <v>7</v>
      </c>
    </row>
    <row r="12" spans="1:28" ht="26.25" customHeight="1">
      <c r="A12" s="2">
        <v>8</v>
      </c>
      <c r="B12" s="13" t="s">
        <v>25</v>
      </c>
      <c r="C12" s="8">
        <v>28.82</v>
      </c>
      <c r="D12" s="4">
        <v>9</v>
      </c>
      <c r="E12" s="8">
        <v>18.09</v>
      </c>
      <c r="F12" s="4">
        <v>6</v>
      </c>
      <c r="G12" s="9"/>
      <c r="H12" s="5"/>
      <c r="I12" s="11">
        <v>30</v>
      </c>
      <c r="J12" s="5">
        <v>4</v>
      </c>
      <c r="K12" s="9">
        <v>21.43</v>
      </c>
      <c r="L12" s="5">
        <v>6</v>
      </c>
      <c r="M12" s="11">
        <v>16</v>
      </c>
      <c r="N12" s="5">
        <v>5</v>
      </c>
      <c r="O12" s="11">
        <v>17</v>
      </c>
      <c r="P12" s="5">
        <v>9</v>
      </c>
      <c r="Q12" s="9"/>
      <c r="R12" s="5"/>
      <c r="S12" s="9">
        <v>23.25</v>
      </c>
      <c r="T12" s="5">
        <v>17</v>
      </c>
      <c r="U12" s="9">
        <v>25</v>
      </c>
      <c r="V12" s="5">
        <v>4</v>
      </c>
      <c r="W12" s="9">
        <v>26</v>
      </c>
      <c r="X12" s="5">
        <v>6</v>
      </c>
      <c r="Y12" s="17">
        <f t="shared" si="1"/>
        <v>66</v>
      </c>
      <c r="Z12" s="12">
        <f t="shared" si="2"/>
        <v>9</v>
      </c>
      <c r="AA12" s="7">
        <f t="shared" si="0"/>
        <v>7.333333333333333</v>
      </c>
      <c r="AB12" s="6">
        <v>7</v>
      </c>
    </row>
    <row r="13" spans="1:28" ht="29.25" customHeight="1">
      <c r="A13" s="2">
        <v>9</v>
      </c>
      <c r="B13" s="13" t="s">
        <v>15</v>
      </c>
      <c r="C13" s="8">
        <v>30</v>
      </c>
      <c r="D13" s="4">
        <v>5</v>
      </c>
      <c r="E13" s="8">
        <v>18</v>
      </c>
      <c r="F13" s="4">
        <v>7</v>
      </c>
      <c r="G13" s="9"/>
      <c r="H13" s="5"/>
      <c r="I13" s="11">
        <v>27.2</v>
      </c>
      <c r="J13" s="5">
        <v>7</v>
      </c>
      <c r="K13" s="9"/>
      <c r="L13" s="5"/>
      <c r="M13" s="11"/>
      <c r="N13" s="5"/>
      <c r="O13" s="11"/>
      <c r="P13" s="5"/>
      <c r="Q13" s="9"/>
      <c r="R13" s="5"/>
      <c r="S13" s="9">
        <v>24.6</v>
      </c>
      <c r="T13" s="5">
        <v>12</v>
      </c>
      <c r="U13" s="9"/>
      <c r="V13" s="5"/>
      <c r="W13" s="9"/>
      <c r="X13" s="5"/>
      <c r="Y13" s="17">
        <f t="shared" si="1"/>
        <v>31</v>
      </c>
      <c r="Z13" s="12">
        <f t="shared" si="2"/>
        <v>4</v>
      </c>
      <c r="AA13" s="7">
        <f t="shared" si="0"/>
        <v>7.75</v>
      </c>
      <c r="AB13" s="6">
        <v>8</v>
      </c>
    </row>
    <row r="14" spans="1:28" ht="26.25" customHeight="1">
      <c r="A14" s="2">
        <v>10</v>
      </c>
      <c r="B14" s="13" t="s">
        <v>13</v>
      </c>
      <c r="C14" s="8">
        <v>28.55</v>
      </c>
      <c r="D14" s="4">
        <v>10</v>
      </c>
      <c r="E14" s="8">
        <v>14.69</v>
      </c>
      <c r="F14" s="4">
        <v>15</v>
      </c>
      <c r="G14" s="9"/>
      <c r="H14" s="5"/>
      <c r="I14" s="11">
        <v>24</v>
      </c>
      <c r="J14" s="5">
        <v>10</v>
      </c>
      <c r="K14" s="9">
        <v>24</v>
      </c>
      <c r="L14" s="5">
        <v>2</v>
      </c>
      <c r="M14" s="11">
        <v>11</v>
      </c>
      <c r="N14" s="5">
        <v>11</v>
      </c>
      <c r="O14" s="11"/>
      <c r="P14" s="5"/>
      <c r="Q14" s="9"/>
      <c r="R14" s="5"/>
      <c r="S14" s="9">
        <v>28.46</v>
      </c>
      <c r="T14" s="5">
        <v>5</v>
      </c>
      <c r="U14" s="9"/>
      <c r="V14" s="5"/>
      <c r="W14" s="9"/>
      <c r="X14" s="5"/>
      <c r="Y14" s="17">
        <f t="shared" si="1"/>
        <v>53</v>
      </c>
      <c r="Z14" s="12">
        <f t="shared" si="2"/>
        <v>6</v>
      </c>
      <c r="AA14" s="7">
        <f t="shared" si="0"/>
        <v>8.833333333333334</v>
      </c>
      <c r="AB14" s="6">
        <v>9</v>
      </c>
    </row>
    <row r="15" spans="1:28" ht="27" customHeight="1">
      <c r="A15" s="2">
        <v>11</v>
      </c>
      <c r="B15" s="13" t="s">
        <v>8</v>
      </c>
      <c r="C15" s="8">
        <v>26.91</v>
      </c>
      <c r="D15" s="4">
        <v>14</v>
      </c>
      <c r="E15" s="8">
        <v>14.87</v>
      </c>
      <c r="F15" s="4">
        <v>14</v>
      </c>
      <c r="G15" s="9">
        <v>44.4</v>
      </c>
      <c r="H15" s="5">
        <v>6</v>
      </c>
      <c r="I15" s="11">
        <v>22.67</v>
      </c>
      <c r="J15" s="5">
        <v>12</v>
      </c>
      <c r="K15" s="9">
        <v>25</v>
      </c>
      <c r="L15" s="5">
        <v>1</v>
      </c>
      <c r="M15" s="11">
        <v>15.67</v>
      </c>
      <c r="N15" s="5">
        <v>7</v>
      </c>
      <c r="O15" s="11">
        <v>20.67</v>
      </c>
      <c r="P15" s="5">
        <v>7</v>
      </c>
      <c r="Q15" s="9"/>
      <c r="R15" s="5"/>
      <c r="S15" s="9">
        <v>24.06</v>
      </c>
      <c r="T15" s="5">
        <v>14</v>
      </c>
      <c r="U15" s="9"/>
      <c r="V15" s="5"/>
      <c r="W15" s="9"/>
      <c r="X15" s="5"/>
      <c r="Y15" s="17">
        <f t="shared" si="1"/>
        <v>75</v>
      </c>
      <c r="Z15" s="12">
        <f t="shared" si="2"/>
        <v>8</v>
      </c>
      <c r="AA15" s="7">
        <f t="shared" si="0"/>
        <v>9.375</v>
      </c>
      <c r="AB15" s="6">
        <v>10</v>
      </c>
    </row>
    <row r="16" spans="1:28" ht="26.25" customHeight="1">
      <c r="A16" s="2">
        <v>12</v>
      </c>
      <c r="B16" s="13" t="s">
        <v>23</v>
      </c>
      <c r="C16" s="8">
        <v>26.83</v>
      </c>
      <c r="D16" s="4">
        <v>15</v>
      </c>
      <c r="E16" s="8">
        <v>22.33</v>
      </c>
      <c r="F16" s="4">
        <v>2</v>
      </c>
      <c r="G16" s="9"/>
      <c r="H16" s="5"/>
      <c r="I16" s="11"/>
      <c r="J16" s="5"/>
      <c r="K16" s="9">
        <v>22</v>
      </c>
      <c r="L16" s="5">
        <v>5</v>
      </c>
      <c r="M16" s="11">
        <v>13.56</v>
      </c>
      <c r="N16" s="5">
        <v>10</v>
      </c>
      <c r="O16" s="11"/>
      <c r="P16" s="5"/>
      <c r="Q16" s="9"/>
      <c r="R16" s="5"/>
      <c r="S16" s="9">
        <v>22.71</v>
      </c>
      <c r="T16" s="5">
        <v>18</v>
      </c>
      <c r="U16" s="9"/>
      <c r="V16" s="5"/>
      <c r="W16" s="9"/>
      <c r="X16" s="5"/>
      <c r="Y16" s="17">
        <f t="shared" si="1"/>
        <v>50</v>
      </c>
      <c r="Z16" s="12">
        <f t="shared" si="2"/>
        <v>5</v>
      </c>
      <c r="AA16" s="7">
        <f t="shared" si="0"/>
        <v>10</v>
      </c>
      <c r="AB16" s="6">
        <v>11</v>
      </c>
    </row>
    <row r="17" spans="1:28" ht="29.25" customHeight="1">
      <c r="A17" s="2">
        <v>13</v>
      </c>
      <c r="B17" s="13" t="s">
        <v>18</v>
      </c>
      <c r="C17" s="8">
        <v>26.5</v>
      </c>
      <c r="D17" s="4">
        <v>16</v>
      </c>
      <c r="E17" s="8">
        <v>13</v>
      </c>
      <c r="F17" s="4">
        <v>22</v>
      </c>
      <c r="G17" s="9"/>
      <c r="H17" s="5"/>
      <c r="I17" s="11"/>
      <c r="J17" s="5"/>
      <c r="K17" s="9">
        <v>19.75</v>
      </c>
      <c r="L17" s="5">
        <v>8</v>
      </c>
      <c r="M17" s="11"/>
      <c r="N17" s="5"/>
      <c r="O17" s="11"/>
      <c r="P17" s="5"/>
      <c r="Q17" s="9"/>
      <c r="R17" s="5"/>
      <c r="S17" s="9">
        <v>29.33</v>
      </c>
      <c r="T17" s="5">
        <v>3</v>
      </c>
      <c r="U17" s="9"/>
      <c r="V17" s="5"/>
      <c r="W17" s="9"/>
      <c r="X17" s="5"/>
      <c r="Y17" s="17">
        <f t="shared" si="1"/>
        <v>49</v>
      </c>
      <c r="Z17" s="12">
        <f t="shared" si="2"/>
        <v>4</v>
      </c>
      <c r="AA17" s="7">
        <f t="shared" si="0"/>
        <v>12.25</v>
      </c>
      <c r="AB17" s="6">
        <v>12</v>
      </c>
    </row>
    <row r="18" spans="1:28" ht="27.75" customHeight="1">
      <c r="A18" s="2">
        <v>14</v>
      </c>
      <c r="B18" s="13" t="s">
        <v>32</v>
      </c>
      <c r="C18" s="8">
        <v>27</v>
      </c>
      <c r="D18" s="4">
        <v>13</v>
      </c>
      <c r="E18" s="8">
        <v>13.31</v>
      </c>
      <c r="F18" s="4">
        <v>19</v>
      </c>
      <c r="G18" s="9"/>
      <c r="H18" s="5"/>
      <c r="I18" s="11">
        <v>30.67</v>
      </c>
      <c r="J18" s="5">
        <v>3</v>
      </c>
      <c r="K18" s="9">
        <v>18.5</v>
      </c>
      <c r="L18" s="5">
        <v>12</v>
      </c>
      <c r="M18" s="11"/>
      <c r="N18" s="5"/>
      <c r="O18" s="11">
        <v>19</v>
      </c>
      <c r="P18" s="5">
        <v>8</v>
      </c>
      <c r="Q18" s="9"/>
      <c r="R18" s="5"/>
      <c r="S18" s="9">
        <v>22</v>
      </c>
      <c r="T18" s="5">
        <v>22</v>
      </c>
      <c r="U18" s="9"/>
      <c r="V18" s="5"/>
      <c r="W18" s="9"/>
      <c r="X18" s="5"/>
      <c r="Y18" s="17">
        <f t="shared" si="1"/>
        <v>77</v>
      </c>
      <c r="Z18" s="12">
        <f t="shared" si="2"/>
        <v>6</v>
      </c>
      <c r="AA18" s="7">
        <f t="shared" si="0"/>
        <v>12.833333333333334</v>
      </c>
      <c r="AB18" s="6">
        <v>13</v>
      </c>
    </row>
    <row r="19" spans="1:28" ht="40.5" customHeight="1">
      <c r="A19" s="2">
        <v>15</v>
      </c>
      <c r="B19" s="13" t="s">
        <v>19</v>
      </c>
      <c r="C19" s="8">
        <v>25.54</v>
      </c>
      <c r="D19" s="4">
        <v>19</v>
      </c>
      <c r="E19" s="8">
        <v>15.92</v>
      </c>
      <c r="F19" s="4">
        <v>12</v>
      </c>
      <c r="G19" s="9"/>
      <c r="H19" s="5"/>
      <c r="I19" s="11">
        <v>18.82</v>
      </c>
      <c r="J19" s="5">
        <v>21</v>
      </c>
      <c r="K19" s="9"/>
      <c r="L19" s="5"/>
      <c r="M19" s="11">
        <v>14</v>
      </c>
      <c r="N19" s="5">
        <v>9</v>
      </c>
      <c r="O19" s="11"/>
      <c r="P19" s="5"/>
      <c r="Q19" s="9"/>
      <c r="R19" s="5"/>
      <c r="S19" s="9">
        <v>25.17</v>
      </c>
      <c r="T19" s="5">
        <v>11</v>
      </c>
      <c r="U19" s="9">
        <v>20</v>
      </c>
      <c r="V19" s="5">
        <v>6</v>
      </c>
      <c r="W19" s="9"/>
      <c r="X19" s="5"/>
      <c r="Y19" s="17">
        <f t="shared" si="1"/>
        <v>78</v>
      </c>
      <c r="Z19" s="12">
        <f t="shared" si="2"/>
        <v>6</v>
      </c>
      <c r="AA19" s="7">
        <f t="shared" si="0"/>
        <v>13</v>
      </c>
      <c r="AB19" s="6">
        <v>14</v>
      </c>
    </row>
    <row r="20" spans="1:28" ht="28.5" customHeight="1">
      <c r="A20" s="2">
        <v>16</v>
      </c>
      <c r="B20" s="13" t="s">
        <v>22</v>
      </c>
      <c r="C20" s="8">
        <v>26</v>
      </c>
      <c r="D20" s="4">
        <v>18</v>
      </c>
      <c r="E20" s="8">
        <v>12.67</v>
      </c>
      <c r="F20" s="4">
        <v>23</v>
      </c>
      <c r="G20" s="9"/>
      <c r="H20" s="5"/>
      <c r="I20" s="11">
        <v>25</v>
      </c>
      <c r="J20" s="5">
        <v>9</v>
      </c>
      <c r="K20" s="9">
        <v>19</v>
      </c>
      <c r="L20" s="5">
        <v>11</v>
      </c>
      <c r="M20" s="11"/>
      <c r="N20" s="5"/>
      <c r="O20" s="11"/>
      <c r="P20" s="5"/>
      <c r="Q20" s="9"/>
      <c r="R20" s="5"/>
      <c r="S20" s="9">
        <v>28</v>
      </c>
      <c r="T20" s="5">
        <v>6</v>
      </c>
      <c r="U20" s="9"/>
      <c r="V20" s="5"/>
      <c r="W20" s="9"/>
      <c r="X20" s="5"/>
      <c r="Y20" s="17">
        <f t="shared" si="1"/>
        <v>67</v>
      </c>
      <c r="Z20" s="12">
        <f t="shared" si="2"/>
        <v>5</v>
      </c>
      <c r="AA20" s="7">
        <f t="shared" si="0"/>
        <v>13.4</v>
      </c>
      <c r="AB20" s="6">
        <v>15</v>
      </c>
    </row>
    <row r="21" spans="1:28" ht="27" customHeight="1">
      <c r="A21" s="2">
        <v>17</v>
      </c>
      <c r="B21" s="13" t="s">
        <v>9</v>
      </c>
      <c r="C21" s="8">
        <v>26.17</v>
      </c>
      <c r="D21" s="4">
        <v>17</v>
      </c>
      <c r="E21" s="8">
        <v>13.5</v>
      </c>
      <c r="F21" s="4">
        <v>18</v>
      </c>
      <c r="G21" s="9"/>
      <c r="H21" s="5"/>
      <c r="I21" s="11">
        <v>28</v>
      </c>
      <c r="J21" s="5">
        <v>6</v>
      </c>
      <c r="K21" s="9">
        <v>16.5</v>
      </c>
      <c r="L21" s="5">
        <v>15</v>
      </c>
      <c r="M21" s="11"/>
      <c r="N21" s="5"/>
      <c r="O21" s="11"/>
      <c r="P21" s="5"/>
      <c r="Q21" s="9"/>
      <c r="R21" s="5"/>
      <c r="S21" s="9">
        <v>24.33</v>
      </c>
      <c r="T21" s="5">
        <v>13</v>
      </c>
      <c r="U21" s="9"/>
      <c r="V21" s="5"/>
      <c r="W21" s="9"/>
      <c r="X21" s="5"/>
      <c r="Y21" s="17">
        <f t="shared" si="1"/>
        <v>69</v>
      </c>
      <c r="Z21" s="12">
        <f t="shared" si="2"/>
        <v>5</v>
      </c>
      <c r="AA21" s="7">
        <f t="shared" si="0"/>
        <v>13.8</v>
      </c>
      <c r="AB21" s="6">
        <v>16</v>
      </c>
    </row>
    <row r="22" spans="1:28" s="57" customFormat="1" ht="27.75" customHeight="1">
      <c r="A22" s="51">
        <v>18</v>
      </c>
      <c r="B22" s="52" t="s">
        <v>17</v>
      </c>
      <c r="C22" s="53">
        <v>29.62</v>
      </c>
      <c r="D22" s="54">
        <v>6</v>
      </c>
      <c r="E22" s="53">
        <v>12.31</v>
      </c>
      <c r="F22" s="54">
        <v>25</v>
      </c>
      <c r="G22" s="55"/>
      <c r="H22" s="51"/>
      <c r="I22" s="56">
        <v>21</v>
      </c>
      <c r="J22" s="51">
        <v>18</v>
      </c>
      <c r="K22" s="55">
        <v>22</v>
      </c>
      <c r="L22" s="51">
        <v>5</v>
      </c>
      <c r="M22" s="56"/>
      <c r="N22" s="51"/>
      <c r="O22" s="56"/>
      <c r="P22" s="51"/>
      <c r="Q22" s="55"/>
      <c r="R22" s="51"/>
      <c r="S22" s="55">
        <v>22.42</v>
      </c>
      <c r="T22" s="51">
        <v>19</v>
      </c>
      <c r="U22" s="55"/>
      <c r="V22" s="51"/>
      <c r="W22" s="55"/>
      <c r="X22" s="51"/>
      <c r="Y22" s="51">
        <f t="shared" si="1"/>
        <v>73</v>
      </c>
      <c r="Z22" s="51">
        <f t="shared" si="2"/>
        <v>5</v>
      </c>
      <c r="AA22" s="55">
        <f t="shared" si="0"/>
        <v>14.6</v>
      </c>
      <c r="AB22" s="51">
        <v>17</v>
      </c>
    </row>
    <row r="23" spans="1:28" ht="28.5" customHeight="1">
      <c r="A23" s="2">
        <v>19</v>
      </c>
      <c r="B23" s="13" t="s">
        <v>50</v>
      </c>
      <c r="C23" s="8">
        <v>24.18</v>
      </c>
      <c r="D23" s="4">
        <v>23</v>
      </c>
      <c r="E23" s="8">
        <v>15.24</v>
      </c>
      <c r="F23" s="4">
        <v>13</v>
      </c>
      <c r="G23" s="9"/>
      <c r="H23" s="5"/>
      <c r="I23" s="11">
        <v>21.25</v>
      </c>
      <c r="J23" s="5">
        <v>17</v>
      </c>
      <c r="K23" s="9"/>
      <c r="L23" s="5"/>
      <c r="M23" s="11"/>
      <c r="N23" s="5"/>
      <c r="O23" s="11">
        <v>19</v>
      </c>
      <c r="P23" s="5">
        <v>8</v>
      </c>
      <c r="Q23" s="9"/>
      <c r="R23" s="5"/>
      <c r="S23" s="9">
        <v>19.07</v>
      </c>
      <c r="T23" s="5">
        <v>26</v>
      </c>
      <c r="U23" s="9"/>
      <c r="V23" s="5"/>
      <c r="W23" s="9">
        <v>32</v>
      </c>
      <c r="X23" s="5">
        <v>1</v>
      </c>
      <c r="Y23" s="17">
        <f t="shared" si="1"/>
        <v>88</v>
      </c>
      <c r="Z23" s="12">
        <f t="shared" si="2"/>
        <v>6</v>
      </c>
      <c r="AA23" s="7">
        <f t="shared" si="0"/>
        <v>14.666666666666666</v>
      </c>
      <c r="AB23" s="6">
        <v>17</v>
      </c>
    </row>
    <row r="24" spans="1:28" ht="28.5" customHeight="1">
      <c r="A24" s="2">
        <v>20</v>
      </c>
      <c r="B24" s="13" t="s">
        <v>29</v>
      </c>
      <c r="C24" s="8">
        <v>23.75</v>
      </c>
      <c r="D24" s="4">
        <v>24</v>
      </c>
      <c r="E24" s="8">
        <v>16</v>
      </c>
      <c r="F24" s="4">
        <v>11</v>
      </c>
      <c r="G24" s="9"/>
      <c r="H24" s="5"/>
      <c r="I24" s="11">
        <v>20</v>
      </c>
      <c r="J24" s="5">
        <v>20</v>
      </c>
      <c r="K24" s="9">
        <v>23</v>
      </c>
      <c r="L24" s="5">
        <v>3</v>
      </c>
      <c r="M24" s="11"/>
      <c r="N24" s="5"/>
      <c r="O24" s="11"/>
      <c r="P24" s="5"/>
      <c r="Q24" s="9"/>
      <c r="R24" s="5"/>
      <c r="S24" s="9">
        <v>22.25</v>
      </c>
      <c r="T24" s="5">
        <v>21</v>
      </c>
      <c r="U24" s="9"/>
      <c r="V24" s="5"/>
      <c r="W24" s="9"/>
      <c r="X24" s="5"/>
      <c r="Y24" s="17">
        <f t="shared" si="1"/>
        <v>79</v>
      </c>
      <c r="Z24" s="12">
        <f t="shared" si="2"/>
        <v>5</v>
      </c>
      <c r="AA24" s="7">
        <f t="shared" si="0"/>
        <v>15.8</v>
      </c>
      <c r="AB24" s="6">
        <v>18</v>
      </c>
    </row>
    <row r="25" spans="1:28" ht="24.75" customHeight="1">
      <c r="A25" s="2">
        <v>21</v>
      </c>
      <c r="B25" s="16" t="s">
        <v>26</v>
      </c>
      <c r="C25" s="8">
        <v>24.71</v>
      </c>
      <c r="D25" s="4">
        <v>22</v>
      </c>
      <c r="E25" s="8">
        <v>13.14</v>
      </c>
      <c r="F25" s="4">
        <v>21</v>
      </c>
      <c r="G25" s="9"/>
      <c r="H25" s="5"/>
      <c r="I25" s="11">
        <v>21.75</v>
      </c>
      <c r="J25" s="5">
        <v>15</v>
      </c>
      <c r="K25" s="9">
        <v>17.25</v>
      </c>
      <c r="L25" s="5">
        <v>13</v>
      </c>
      <c r="M25" s="11"/>
      <c r="N25" s="5"/>
      <c r="O25" s="11"/>
      <c r="P25" s="5"/>
      <c r="Q25" s="9"/>
      <c r="R25" s="5"/>
      <c r="S25" s="9">
        <v>23.6</v>
      </c>
      <c r="T25" s="5">
        <v>15</v>
      </c>
      <c r="U25" s="9"/>
      <c r="V25" s="5"/>
      <c r="W25" s="9">
        <v>14</v>
      </c>
      <c r="X25" s="5">
        <v>9</v>
      </c>
      <c r="Y25" s="17">
        <f t="shared" si="1"/>
        <v>95</v>
      </c>
      <c r="Z25" s="12">
        <f t="shared" si="2"/>
        <v>6</v>
      </c>
      <c r="AA25" s="7">
        <f t="shared" si="0"/>
        <v>15.833333333333334</v>
      </c>
      <c r="AB25" s="6">
        <v>18</v>
      </c>
    </row>
    <row r="26" spans="1:28" ht="29.25" customHeight="1">
      <c r="A26" s="2">
        <v>22</v>
      </c>
      <c r="B26" s="13" t="s">
        <v>28</v>
      </c>
      <c r="C26" s="8">
        <v>25.45</v>
      </c>
      <c r="D26" s="4">
        <v>20</v>
      </c>
      <c r="E26" s="8">
        <v>12.55</v>
      </c>
      <c r="F26" s="4">
        <v>24</v>
      </c>
      <c r="G26" s="9">
        <v>54</v>
      </c>
      <c r="H26" s="5">
        <v>2</v>
      </c>
      <c r="I26" s="11"/>
      <c r="J26" s="5"/>
      <c r="K26" s="9">
        <v>16.4</v>
      </c>
      <c r="L26" s="5">
        <v>16</v>
      </c>
      <c r="M26" s="11"/>
      <c r="N26" s="5"/>
      <c r="O26" s="11"/>
      <c r="P26" s="5"/>
      <c r="Q26" s="9"/>
      <c r="R26" s="5"/>
      <c r="S26" s="9">
        <v>19.4</v>
      </c>
      <c r="T26" s="5">
        <v>25</v>
      </c>
      <c r="U26" s="9">
        <v>11.5</v>
      </c>
      <c r="V26" s="5">
        <v>10</v>
      </c>
      <c r="W26" s="9"/>
      <c r="X26" s="5"/>
      <c r="Y26" s="17">
        <f t="shared" si="1"/>
        <v>97</v>
      </c>
      <c r="Z26" s="12">
        <f t="shared" si="2"/>
        <v>6</v>
      </c>
      <c r="AA26" s="7">
        <f t="shared" si="0"/>
        <v>16.166666666666668</v>
      </c>
      <c r="AB26" s="6">
        <v>19</v>
      </c>
    </row>
    <row r="27" spans="1:28" ht="26.25" customHeight="1">
      <c r="A27" s="2">
        <v>23</v>
      </c>
      <c r="B27" s="13" t="s">
        <v>21</v>
      </c>
      <c r="C27" s="8">
        <v>23</v>
      </c>
      <c r="D27" s="4">
        <v>25</v>
      </c>
      <c r="E27" s="8">
        <v>13.28</v>
      </c>
      <c r="F27" s="4">
        <v>20</v>
      </c>
      <c r="G27" s="9"/>
      <c r="H27" s="5"/>
      <c r="I27" s="11">
        <v>18.4</v>
      </c>
      <c r="J27" s="5">
        <v>22</v>
      </c>
      <c r="K27" s="9">
        <v>11.33</v>
      </c>
      <c r="L27" s="5">
        <v>20</v>
      </c>
      <c r="M27" s="11"/>
      <c r="N27" s="5"/>
      <c r="O27" s="11">
        <v>26.5</v>
      </c>
      <c r="P27" s="5">
        <v>5</v>
      </c>
      <c r="Q27" s="9"/>
      <c r="R27" s="5"/>
      <c r="S27" s="9">
        <v>25.5</v>
      </c>
      <c r="T27" s="5">
        <v>10</v>
      </c>
      <c r="U27" s="9"/>
      <c r="V27" s="5"/>
      <c r="W27" s="9"/>
      <c r="X27" s="5"/>
      <c r="Y27" s="17">
        <f t="shared" si="1"/>
        <v>102</v>
      </c>
      <c r="Z27" s="12">
        <f t="shared" si="2"/>
        <v>6</v>
      </c>
      <c r="AA27" s="7">
        <f t="shared" si="0"/>
        <v>17</v>
      </c>
      <c r="AB27" s="6">
        <v>20</v>
      </c>
    </row>
    <row r="28" spans="1:28" ht="28.5" customHeight="1">
      <c r="A28" s="2">
        <v>24</v>
      </c>
      <c r="B28" s="13" t="s">
        <v>31</v>
      </c>
      <c r="C28" s="8">
        <v>28.14</v>
      </c>
      <c r="D28" s="4">
        <v>11</v>
      </c>
      <c r="E28" s="8">
        <v>11.57</v>
      </c>
      <c r="F28" s="4">
        <v>27</v>
      </c>
      <c r="G28" s="9"/>
      <c r="H28" s="5"/>
      <c r="I28" s="11">
        <v>21.86</v>
      </c>
      <c r="J28" s="5">
        <v>14</v>
      </c>
      <c r="K28" s="9"/>
      <c r="L28" s="5"/>
      <c r="M28" s="11"/>
      <c r="N28" s="5"/>
      <c r="O28" s="11"/>
      <c r="P28" s="5"/>
      <c r="Q28" s="9"/>
      <c r="R28" s="5"/>
      <c r="S28" s="9"/>
      <c r="T28" s="5"/>
      <c r="U28" s="9"/>
      <c r="V28" s="5"/>
      <c r="W28" s="9"/>
      <c r="X28" s="5"/>
      <c r="Y28" s="17">
        <f t="shared" si="1"/>
        <v>52</v>
      </c>
      <c r="Z28" s="12">
        <f t="shared" si="2"/>
        <v>3</v>
      </c>
      <c r="AA28" s="7">
        <f t="shared" si="0"/>
        <v>17.333333333333332</v>
      </c>
      <c r="AB28" s="6">
        <v>21</v>
      </c>
    </row>
    <row r="29" spans="1:28" ht="28.5" customHeight="1">
      <c r="A29" s="2">
        <v>25</v>
      </c>
      <c r="B29" s="13" t="s">
        <v>10</v>
      </c>
      <c r="C29" s="8">
        <v>21.88</v>
      </c>
      <c r="D29" s="4">
        <v>28</v>
      </c>
      <c r="E29" s="8">
        <v>13.63</v>
      </c>
      <c r="F29" s="4">
        <v>17</v>
      </c>
      <c r="G29" s="9"/>
      <c r="H29" s="5"/>
      <c r="I29" s="11">
        <v>13</v>
      </c>
      <c r="J29" s="5">
        <v>26</v>
      </c>
      <c r="K29" s="9">
        <v>15.75</v>
      </c>
      <c r="L29" s="5">
        <v>17</v>
      </c>
      <c r="M29" s="11"/>
      <c r="N29" s="5"/>
      <c r="O29" s="11"/>
      <c r="P29" s="5"/>
      <c r="Q29" s="9"/>
      <c r="R29" s="5"/>
      <c r="S29" s="9"/>
      <c r="T29" s="5"/>
      <c r="U29" s="9">
        <v>13</v>
      </c>
      <c r="V29" s="5">
        <v>8</v>
      </c>
      <c r="W29" s="9"/>
      <c r="X29" s="5"/>
      <c r="Y29" s="17">
        <f t="shared" si="1"/>
        <v>96</v>
      </c>
      <c r="Z29" s="12">
        <f t="shared" si="2"/>
        <v>5</v>
      </c>
      <c r="AA29" s="7">
        <f t="shared" si="0"/>
        <v>19.2</v>
      </c>
      <c r="AB29" s="6">
        <v>22</v>
      </c>
    </row>
    <row r="30" spans="1:28" ht="28.5" customHeight="1">
      <c r="A30" s="2">
        <v>26</v>
      </c>
      <c r="B30" s="13" t="s">
        <v>27</v>
      </c>
      <c r="C30" s="8">
        <v>22.38</v>
      </c>
      <c r="D30" s="4">
        <v>27</v>
      </c>
      <c r="E30" s="8">
        <v>13.88</v>
      </c>
      <c r="F30" s="4">
        <v>16</v>
      </c>
      <c r="G30" s="9"/>
      <c r="H30" s="5"/>
      <c r="I30" s="11">
        <v>23</v>
      </c>
      <c r="J30" s="5">
        <v>11</v>
      </c>
      <c r="K30" s="9">
        <v>13</v>
      </c>
      <c r="L30" s="5">
        <v>19</v>
      </c>
      <c r="M30" s="11"/>
      <c r="N30" s="5"/>
      <c r="O30" s="11"/>
      <c r="P30" s="5"/>
      <c r="Q30" s="9"/>
      <c r="R30" s="5"/>
      <c r="S30" s="9">
        <v>20.88</v>
      </c>
      <c r="T30" s="5">
        <v>24</v>
      </c>
      <c r="U30" s="9"/>
      <c r="V30" s="5"/>
      <c r="W30" s="9"/>
      <c r="X30" s="5"/>
      <c r="Y30" s="17">
        <f t="shared" si="1"/>
        <v>97</v>
      </c>
      <c r="Z30" s="12">
        <f t="shared" si="2"/>
        <v>5</v>
      </c>
      <c r="AA30" s="7">
        <f t="shared" si="0"/>
        <v>19.4</v>
      </c>
      <c r="AB30" s="6">
        <v>23</v>
      </c>
    </row>
    <row r="31" spans="1:28" ht="24.75" customHeight="1">
      <c r="A31" s="2">
        <v>27</v>
      </c>
      <c r="B31" s="13" t="s">
        <v>11</v>
      </c>
      <c r="C31" s="8">
        <v>25.22</v>
      </c>
      <c r="D31" s="4">
        <v>21</v>
      </c>
      <c r="E31" s="8">
        <v>11.06</v>
      </c>
      <c r="F31" s="4">
        <v>28</v>
      </c>
      <c r="G31" s="9"/>
      <c r="H31" s="5"/>
      <c r="I31" s="11"/>
      <c r="J31" s="5"/>
      <c r="K31" s="9">
        <v>16.61</v>
      </c>
      <c r="L31" s="5">
        <v>14</v>
      </c>
      <c r="M31" s="11"/>
      <c r="N31" s="5"/>
      <c r="O31" s="11"/>
      <c r="P31" s="5"/>
      <c r="Q31" s="9"/>
      <c r="R31" s="5"/>
      <c r="S31" s="9"/>
      <c r="T31" s="5"/>
      <c r="U31" s="9"/>
      <c r="V31" s="5"/>
      <c r="W31" s="9"/>
      <c r="X31" s="5"/>
      <c r="Y31" s="17">
        <f t="shared" si="1"/>
        <v>63</v>
      </c>
      <c r="Z31" s="12">
        <f t="shared" si="2"/>
        <v>3</v>
      </c>
      <c r="AA31" s="7">
        <f t="shared" si="0"/>
        <v>21</v>
      </c>
      <c r="AB31" s="6">
        <v>24</v>
      </c>
    </row>
    <row r="32" spans="1:28" ht="27" customHeight="1">
      <c r="A32" s="2">
        <v>28</v>
      </c>
      <c r="B32" s="13" t="s">
        <v>16</v>
      </c>
      <c r="C32" s="8">
        <v>21.5</v>
      </c>
      <c r="D32" s="4">
        <v>29</v>
      </c>
      <c r="E32" s="8">
        <v>9.25</v>
      </c>
      <c r="F32" s="4">
        <v>29</v>
      </c>
      <c r="G32" s="9"/>
      <c r="H32" s="5"/>
      <c r="I32" s="11">
        <v>18.2</v>
      </c>
      <c r="J32" s="5">
        <v>23</v>
      </c>
      <c r="K32" s="9">
        <v>14</v>
      </c>
      <c r="L32" s="5">
        <v>18</v>
      </c>
      <c r="M32" s="11"/>
      <c r="N32" s="5"/>
      <c r="O32" s="11"/>
      <c r="P32" s="5"/>
      <c r="Q32" s="9"/>
      <c r="R32" s="5"/>
      <c r="S32" s="9">
        <v>22.33</v>
      </c>
      <c r="T32" s="5">
        <v>20</v>
      </c>
      <c r="U32" s="9"/>
      <c r="V32" s="5"/>
      <c r="W32" s="9">
        <v>10</v>
      </c>
      <c r="X32" s="5">
        <v>10</v>
      </c>
      <c r="Y32" s="17">
        <f t="shared" si="1"/>
        <v>129</v>
      </c>
      <c r="Z32" s="12">
        <f t="shared" si="2"/>
        <v>6</v>
      </c>
      <c r="AA32" s="7">
        <f t="shared" si="0"/>
        <v>21.5</v>
      </c>
      <c r="AB32" s="6">
        <v>25</v>
      </c>
    </row>
    <row r="33" spans="1:28" ht="27.75" customHeight="1">
      <c r="A33" s="2">
        <v>29</v>
      </c>
      <c r="B33" s="13" t="s">
        <v>12</v>
      </c>
      <c r="C33" s="8">
        <v>22.8</v>
      </c>
      <c r="D33" s="4">
        <v>26</v>
      </c>
      <c r="E33" s="8">
        <v>11.6</v>
      </c>
      <c r="F33" s="4">
        <v>26</v>
      </c>
      <c r="G33" s="9"/>
      <c r="H33" s="5"/>
      <c r="I33" s="11">
        <v>16</v>
      </c>
      <c r="J33" s="5">
        <v>24</v>
      </c>
      <c r="K33" s="9"/>
      <c r="L33" s="5"/>
      <c r="M33" s="11"/>
      <c r="N33" s="5"/>
      <c r="O33" s="11"/>
      <c r="P33" s="5"/>
      <c r="Q33" s="9"/>
      <c r="R33" s="5"/>
      <c r="S33" s="9">
        <v>23.5</v>
      </c>
      <c r="T33" s="5">
        <v>16</v>
      </c>
      <c r="U33" s="9"/>
      <c r="V33" s="5"/>
      <c r="W33" s="9"/>
      <c r="X33" s="5"/>
      <c r="Y33" s="17">
        <f t="shared" si="1"/>
        <v>92</v>
      </c>
      <c r="Z33" s="12">
        <f t="shared" si="2"/>
        <v>4</v>
      </c>
      <c r="AA33" s="7">
        <f t="shared" si="0"/>
        <v>23</v>
      </c>
      <c r="AB33" s="6">
        <v>26</v>
      </c>
    </row>
    <row r="34" spans="1:28" ht="27.75" customHeight="1">
      <c r="A34" s="2">
        <v>30</v>
      </c>
      <c r="B34" s="13" t="s">
        <v>14</v>
      </c>
      <c r="C34" s="8">
        <v>17.3</v>
      </c>
      <c r="D34" s="4">
        <v>30</v>
      </c>
      <c r="E34" s="8">
        <v>6.6</v>
      </c>
      <c r="F34" s="4">
        <v>30</v>
      </c>
      <c r="G34" s="9"/>
      <c r="H34" s="5"/>
      <c r="I34" s="11">
        <v>14.4</v>
      </c>
      <c r="J34" s="5">
        <v>25</v>
      </c>
      <c r="K34" s="9"/>
      <c r="L34" s="5"/>
      <c r="M34" s="11"/>
      <c r="N34" s="5"/>
      <c r="O34" s="11"/>
      <c r="P34" s="5"/>
      <c r="Q34" s="9"/>
      <c r="R34" s="5"/>
      <c r="S34" s="9">
        <v>12</v>
      </c>
      <c r="T34" s="5">
        <v>27</v>
      </c>
      <c r="U34" s="9"/>
      <c r="V34" s="5"/>
      <c r="W34" s="9"/>
      <c r="X34" s="5"/>
      <c r="Y34" s="17">
        <f t="shared" si="1"/>
        <v>112</v>
      </c>
      <c r="Z34" s="12">
        <f t="shared" si="2"/>
        <v>4</v>
      </c>
      <c r="AA34" s="7">
        <f t="shared" si="0"/>
        <v>28</v>
      </c>
      <c r="AB34" s="6">
        <v>27</v>
      </c>
    </row>
    <row r="35" spans="1:27" ht="15">
      <c r="A35" s="28" t="s">
        <v>48</v>
      </c>
      <c r="B35" s="28"/>
      <c r="C35" s="18">
        <f>AVERAGE(C5:C34)</f>
        <v>26.543333333333333</v>
      </c>
      <c r="D35" s="19"/>
      <c r="E35" s="18">
        <f>AVERAGE(E5:E34)</f>
        <v>14.968000000000002</v>
      </c>
      <c r="F35" s="19"/>
      <c r="G35" s="18">
        <f>AVERAGE(G5:G34)</f>
        <v>52.28666666666667</v>
      </c>
      <c r="H35" s="19"/>
      <c r="I35" s="18">
        <f>AVERAGE(I5:I34)</f>
        <v>23.293846153846154</v>
      </c>
      <c r="J35" s="19"/>
      <c r="K35" s="18">
        <f>AVERAGE(K5:K34)</f>
        <v>19.31391304347826</v>
      </c>
      <c r="L35" s="19"/>
      <c r="M35" s="18">
        <f>AVERAGE(M5:M34)</f>
        <v>16.177272727272726</v>
      </c>
      <c r="N35" s="19"/>
      <c r="O35" s="18">
        <f>AVERAGE(O5:O34)</f>
        <v>24.988</v>
      </c>
      <c r="P35" s="19"/>
      <c r="Q35" s="18">
        <f>AVERAGE(Q5:Q34)</f>
        <v>15</v>
      </c>
      <c r="R35" s="19"/>
      <c r="S35" s="18">
        <f>AVERAGE(S5:S34)</f>
        <v>24.425185185185185</v>
      </c>
      <c r="T35" s="19"/>
      <c r="U35" s="18">
        <f>AVERAGE(U5:U34)</f>
        <v>21.94909090909091</v>
      </c>
      <c r="V35" s="19"/>
      <c r="W35" s="18">
        <f>AVERAGE(W5:W34)</f>
        <v>24.699</v>
      </c>
      <c r="X35" s="18"/>
      <c r="Y35" s="18"/>
      <c r="Z35" s="18"/>
      <c r="AA35" s="18"/>
    </row>
    <row r="36" spans="1:23" ht="15">
      <c r="A36" s="20"/>
      <c r="B36" s="21"/>
      <c r="C36" s="22"/>
      <c r="D36" s="22"/>
      <c r="E36" s="22"/>
      <c r="F36" s="22"/>
      <c r="G36" s="22"/>
      <c r="H36" s="22"/>
      <c r="I36" s="23"/>
      <c r="J36" s="24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2:14" ht="15.75">
      <c r="B37" s="25" t="s">
        <v>51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>
        <v>13</v>
      </c>
      <c r="N37" s="27"/>
    </row>
  </sheetData>
  <sheetProtection/>
  <mergeCells count="23">
    <mergeCell ref="Q3:R3"/>
    <mergeCell ref="S3:T3"/>
    <mergeCell ref="U3:V3"/>
    <mergeCell ref="A3:A4"/>
    <mergeCell ref="B3:B4"/>
    <mergeCell ref="C3:D3"/>
    <mergeCell ref="E3:F3"/>
    <mergeCell ref="B1:X1"/>
    <mergeCell ref="G3:H3"/>
    <mergeCell ref="I3:J3"/>
    <mergeCell ref="K3:L3"/>
    <mergeCell ref="M3:N3"/>
    <mergeCell ref="O3:P3"/>
    <mergeCell ref="B36:H36"/>
    <mergeCell ref="I36:J36"/>
    <mergeCell ref="B37:L37"/>
    <mergeCell ref="M37:N37"/>
    <mergeCell ref="A35:B35"/>
    <mergeCell ref="AB3:AB4"/>
    <mergeCell ref="W3:X3"/>
    <mergeCell ref="Y3:Y4"/>
    <mergeCell ref="AA3:AA4"/>
    <mergeCell ref="Z3:Z4"/>
  </mergeCells>
  <printOptions/>
  <pageMargins left="0.35433070866141736" right="0.15748031496062992" top="0.3937007874015748" bottom="0.1968503937007874" header="0.39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Фирсова</cp:lastModifiedBy>
  <cp:lastPrinted>2013-06-19T23:13:27Z</cp:lastPrinted>
  <dcterms:created xsi:type="dcterms:W3CDTF">1996-10-08T23:32:33Z</dcterms:created>
  <dcterms:modified xsi:type="dcterms:W3CDTF">2014-03-20T03:56:35Z</dcterms:modified>
  <cp:category/>
  <cp:version/>
  <cp:contentType/>
  <cp:contentStatus/>
</cp:coreProperties>
</file>